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Baseline" sheetId="2" r:id="rId2"/>
    <sheet name="Game Log" sheetId="3" r:id="rId3"/>
    <sheet name="Block Review" sheetId="4" r:id="rId4"/>
    <sheet name="Champion Pool" sheetId="5" r:id="rId5"/>
    <sheet name="Benchmarks" sheetId="6" r:id="rId6"/>
  </sheets>
  <calcPr calcId="181029" fullCalcOnLoad="1"/>
</workbook>
</file>

<file path=xl/sharedStrings.xml><?xml version="1.0" encoding="utf-8"?>
<sst xmlns="http://schemas.openxmlformats.org/spreadsheetml/2006/main" count="74" uniqueCount="74">
  <si>
    <t xml:space="preserve">Solo Queue Practice System - Tracker Workbook</t>
  </si>
  <si>
    <t xml:space="preserve">How to use this workbook</t>
  </si>
  <si>
    <t xml:space="preserve">1. Open the Baseline tab and fill in your last 10 ranked games from your own in-client match history.</t>
  </si>
  <si>
    <t xml:space="preserve">2. Enter your current rank on the Baseline tab to compare your averages against the Benchmarks tab.</t>
  </si>
  <si>
    <t xml:space="preserve">3. As you play your 30-day program, log every game on the Game Log tab (the summary numbers at the top update automatically).</t>
  </si>
  <si>
    <t xml:space="preserve">4. At the end of each 10-game block, fill in the Block Review tab.</t>
  </si>
  <si>
    <t xml:space="preserve">5. Track champions you are testing on the Champion Pool tab (optional -- ships blank).</t>
  </si>
  <si>
    <t xml:space="preserve">6. The Benchmarks tab is reference data; you should not need to edit it.</t>
  </si>
  <si>
    <t xml:space="preserve">This workbook has no macros. Every computed column uses ordinary spreadsheet formulas, so it keeps working if you copy or import it into another spreadsheet application.</t>
  </si>
  <si>
    <t xml:space="preserve">Not endorsed by or affiliated with Riot Games. League of Legends is a trademark of Riot Games, Inc.</t>
  </si>
  <si>
    <t xml:space="preserve">v1.0.0 - last reviewed 2026-08-12</t>
  </si>
  <si>
    <t xml:space="preserve">Baseline: Your Last 10 Games</t>
  </si>
  <si>
    <t xml:space="preserve">Your current rank (spelled exactly as on the Benchmarks tab):</t>
  </si>
  <si>
    <t xml:space="preserve">Gold</t>
  </si>
  <si>
    <t xml:space="preserve">Benchmark CS/min range for that rank:</t>
  </si>
  <si>
    <t xml:space="preserve">Your average CS/min (from the 10 rows below):</t>
  </si>
  <si>
    <t xml:space="preserve">Comparison:</t>
  </si>
  <si>
    <t xml:space="preserve">Date</t>
  </si>
  <si>
    <t xml:space="preserve">Champion</t>
  </si>
  <si>
    <t xml:space="preserve">Role</t>
  </si>
  <si>
    <t xml:space="preserve">Result</t>
  </si>
  <si>
    <t xml:space="preserve">CS@10</t>
  </si>
  <si>
    <t xml:space="preserve">Minutes</t>
  </si>
  <si>
    <t xml:space="preserve">CS/min</t>
  </si>
  <si>
    <t xml:space="preserve">Deaths</t>
  </si>
  <si>
    <t xml:space="preserve">Vision Score</t>
  </si>
  <si>
    <t xml:space="preserve">AVERAGES -&gt;</t>
  </si>
  <si>
    <t xml:space="preserve">Game Log</t>
  </si>
  <si>
    <t xml:space="preserve">Win rate - focus-adherent games (adherence 4 or 5):</t>
  </si>
  <si>
    <t xml:space="preserve">Win rate - non-adherent games (adherence 1-3):</t>
  </si>
  <si>
    <t xml:space="preserve">Rolling average CS/min (most recent 10 logged games):</t>
  </si>
  <si>
    <t xml:space="preserve">Rolling average deaths (most recent 10 logged games):</t>
  </si>
  <si>
    <t xml:space="preserve">Focus adherence % (logged games with adherence 4 or 5):</t>
  </si>
  <si>
    <t xml:space="preserve">Focus</t>
  </si>
  <si>
    <t xml:space="preserve">Adherence (1-5)</t>
  </si>
  <si>
    <t xml:space="preserve">Primary Death Cause</t>
  </si>
  <si>
    <t xml:space="preserve">One-Sentence Lesson</t>
  </si>
  <si>
    <t xml:space="preserve">Block Review</t>
  </si>
  <si>
    <t xml:space="preserve">Each block's "start row" / "end row" point at Game Log rows. Defaults match the 30-day calendar (3 blocks of 10 games); change them if you log games in a different order.</t>
  </si>
  <si>
    <t xml:space="preserve">BLOCK 1</t>
  </si>
  <si>
    <t xml:space="preserve">Focus for this block:</t>
  </si>
  <si>
    <t xml:space="preserve">Game Log start row:</t>
  </si>
  <si>
    <t xml:space="preserve">Game Log end row:</t>
  </si>
  <si>
    <t xml:space="preserve">Average CS/min this block:</t>
  </si>
  <si>
    <t xml:space="preserve">Average deaths this block:</t>
  </si>
  <si>
    <t xml:space="preserve">Win rate this block:</t>
  </si>
  <si>
    <t xml:space="preserve">Delta vs previous block (CS/min):</t>
  </si>
  <si>
    <t xml:space="preserve">n/a (first block)</t>
  </si>
  <si>
    <t xml:space="preserve">What worked / what to change next block:</t>
  </si>
  <si>
    <t xml:space="preserve">BLOCK 2</t>
  </si>
  <si>
    <t xml:space="preserve">BLOCK 3</t>
  </si>
  <si>
    <t xml:space="preserve">Champion Pool</t>
  </si>
  <si>
    <t xml:space="preserve">Ships empty by design -- fill in the champions you are testing during your program.</t>
  </si>
  <si>
    <t xml:space="preserve">Games</t>
  </si>
  <si>
    <t xml:space="preserve">WR</t>
  </si>
  <si>
    <t xml:space="preserve">KDA</t>
  </si>
  <si>
    <t xml:space="preserve">Notes</t>
  </si>
  <si>
    <t xml:space="preserve">Benchmarks (reference data -- do not need to edit)</t>
  </si>
  <si>
    <t xml:space="preserve">Community coaching-figures, not Riot-published data: boostingmarket.com, leagueoflegendstools.com, wecoach.gg CS/min-by-rank tables, cross-checked against the 90-CS-by-10:00 and stricter 107-CS-by-10:00 practice-tool targets. Treat every number here as a calibration target, not a guarantee.</t>
  </si>
  <si>
    <t xml:space="preserve">Junglers run roughly one CS/min lower than the lane figures below because jungle-clear pathing and ganking time trade directly against farm. Subtract 1 from both ends of your rank's band before comparing your own jungle CS/min.</t>
  </si>
  <si>
    <t xml:space="preserve">Rank</t>
  </si>
  <si>
    <t xml:space="preserve">CS/min Min</t>
  </si>
  <si>
    <t xml:space="preserve">CS/min Max</t>
  </si>
  <si>
    <t xml:space="preserve">Iron-Bronze</t>
  </si>
  <si>
    <t xml:space="preserve">Silver</t>
  </si>
  <si>
    <t xml:space="preserve">Platinum</t>
  </si>
  <si>
    <t xml:space="preserve">Emerald</t>
  </si>
  <si>
    <t xml:space="preserve">Diamond</t>
  </si>
  <si>
    <t xml:space="preserve">Master+</t>
  </si>
  <si>
    <t xml:space="preserve">CS by 10:00 targets</t>
  </si>
  <si>
    <t xml:space="preserve">Baseline target:</t>
  </si>
  <si>
    <t xml:space="preserve">Common practice-tool default target.</t>
  </si>
  <si>
    <t xml:space="preserve">Stretch target:</t>
  </si>
  <si>
    <t xml:space="preserve">The stricter practice-tool challenge target -- roughly perfect last-hitting with minimal jungle-camp cheats.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</si>
</sst>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4"/>
      <name val="Calibri"/>
    </font>
    <font>
      <i/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wrapText="1" vertical="top"/>
    </xf>
    <xf numFmtId="9" fontId="0" fillId="0" borderId="0" xfId="0" applyNumberFormat="1"/>
    <xf numFmtId="0" fontId="3" fillId="0" borderId="0" xfId="0" applyFont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worksheet" Target="worksheets/sheet4.xml"/>
<Relationship Id="rId5" Type="http://schemas.openxmlformats.org/officeDocument/2006/relationships/worksheet" Target="worksheets/sheet5.xml"/>
<Relationship Id="rId6" Type="http://schemas.openxmlformats.org/officeDocument/2006/relationships/worksheet" Target="worksheets/sheet6.xml"/>
<Relationship Id="rId7" Type="http://schemas.openxmlformats.org/officeDocument/2006/relationships/styles" Target="styles.xml"/>
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dimension ref="A1:A14"/>
  <sheetViews>
    <sheetView workbookViewId="0"/>
  </sheetViews>
  <sheetFormatPr defaultRowHeight="15"/>
  <cols>
    <col min="1" max="1" width="100" customWidth="1"/>
  </cols>
  <sheetData>
    <row r="1">
      <c r="A1" s="1" t="s">
        <v>0</v>
      </c>
    </row>
    <row r="3">
      <c r="A3" s="3" t="s">
        <v>1</v>
      </c>
    </row>
    <row r="4">
      <c r="A4" s="0" t="s">
        <v>2</v>
      </c>
    </row>
    <row r="5">
      <c r="A5" s="0" t="s">
        <v>3</v>
      </c>
    </row>
    <row r="6">
      <c r="A6" s="0" t="s">
        <v>4</v>
      </c>
    </row>
    <row r="7">
      <c r="A7" s="0" t="s">
        <v>5</v>
      </c>
    </row>
    <row r="8">
      <c r="A8" s="0" t="s">
        <v>6</v>
      </c>
    </row>
    <row r="9">
      <c r="A9" s="0" t="s">
        <v>7</v>
      </c>
    </row>
    <row r="11">
      <c r="A11" s="0" t="s">
        <v>8</v>
      </c>
    </row>
    <row r="13">
      <c r="A13" s="6" t="s">
        <v>9</v>
      </c>
    </row>
    <row r="14">
      <c r="A14" s="6" t="s">
        <v>10</v>
      </c>
    </row>
  </sheetData>
</worksheet>
</file>

<file path=xl/worksheets/sheet2.xml><?xml version="1.0" encoding="utf-8"?>
<worksheet xmlns="http://schemas.openxmlformats.org/spreadsheetml/2006/main">
  <dimension ref="A1:I20"/>
  <sheetViews>
    <sheetView workbookViewId="0"/>
  </sheetViews>
  <sheetFormatPr defaultRowHeight="15"/>
  <cols>
    <col min="1" max="1" width="46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14" customWidth="1"/>
    <col min="9" max="9" width="14" customWidth="1"/>
  </cols>
  <sheetData>
    <row r="1">
      <c r="A1" s="1" t="s">
        <v>11</v>
      </c>
    </row>
    <row r="2">
      <c r="A2" s="3" t="s">
        <v>12</v>
      </c>
      <c r="C2" s="0" t="s">
        <v>13</v>
      </c>
    </row>
    <row r="3">
      <c r="A3" s="3" t="s">
        <v>14</v>
      </c>
      <c r="C3" s="0">
        <f>IFERROR(INDEX(Benchmarks!$B$6:$B$12,MATCH($C$2,Benchmarks!$A$6:$A$12,0))&amp;" - "&amp;INDEX(Benchmarks!$C$6:$C$12,MATCH($C$2,Benchmarks!$A$6:$A$12,0)),"rank not found - check spelling against Benchmarks tab")</f>
      </c>
    </row>
    <row r="4">
      <c r="A4" s="3" t="s">
        <v>15</v>
      </c>
      <c r="C4" s="0">
        <f>G20</f>
      </c>
    </row>
    <row r="5">
      <c r="A5" s="3" t="s">
        <v>16</v>
      </c>
      <c r="C5" s="0">
        <f>IFERROR(IF(G20="","Enter your 10 games below to see a comparison.",IF(G20&gt;=INDEX(Benchmarks!$B$6:$B$12,MATCH($C$2,Benchmarks!$A$6:$A$12,0)),"At or above the benchmark range for "&amp;$C$2,"Below the benchmark range for "&amp;$C$2)),"Check that your rank (cell C2) is spelled exactly as on the Benchmarks tab.")</f>
      </c>
    </row>
    <row r="8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</row>
    <row r="9">
      <c r="A9" s="0"/>
      <c r="B9" s="0"/>
      <c r="C9" s="0"/>
      <c r="D9" s="0"/>
      <c r="E9" s="0"/>
      <c r="F9" s="0"/>
      <c r="G9" s="0">
        <f>IF(AND(E9&lt;&gt;"",F9&lt;&gt;"",F9&lt;&gt;0),E9/F9,"")</f>
      </c>
      <c r="H9" s="0"/>
      <c r="I9" s="0"/>
    </row>
    <row r="10">
      <c r="A10" s="0"/>
      <c r="B10" s="0"/>
      <c r="C10" s="0"/>
      <c r="D10" s="0"/>
      <c r="E10" s="0"/>
      <c r="F10" s="0"/>
      <c r="G10" s="0">
        <f>IF(AND(E10&lt;&gt;"",F10&lt;&gt;"",F10&lt;&gt;0),E10/F10,"")</f>
      </c>
      <c r="H10" s="0"/>
      <c r="I10" s="0"/>
    </row>
    <row r="11">
      <c r="A11" s="0"/>
      <c r="B11" s="0"/>
      <c r="C11" s="0"/>
      <c r="D11" s="0"/>
      <c r="E11" s="0"/>
      <c r="F11" s="0"/>
      <c r="G11" s="0">
        <f>IF(AND(E11&lt;&gt;"",F11&lt;&gt;"",F11&lt;&gt;0),E11/F11,"")</f>
      </c>
      <c r="H11" s="0"/>
      <c r="I11" s="0"/>
    </row>
    <row r="12">
      <c r="A12" s="0"/>
      <c r="B12" s="0"/>
      <c r="C12" s="0"/>
      <c r="D12" s="0"/>
      <c r="E12" s="0"/>
      <c r="F12" s="0"/>
      <c r="G12" s="0">
        <f>IF(AND(E12&lt;&gt;"",F12&lt;&gt;"",F12&lt;&gt;0),E12/F12,"")</f>
      </c>
      <c r="H12" s="0"/>
      <c r="I12" s="0"/>
    </row>
    <row r="13">
      <c r="A13" s="0"/>
      <c r="B13" s="0"/>
      <c r="C13" s="0"/>
      <c r="D13" s="0"/>
      <c r="E13" s="0"/>
      <c r="F13" s="0"/>
      <c r="G13" s="0">
        <f>IF(AND(E13&lt;&gt;"",F13&lt;&gt;"",F13&lt;&gt;0),E13/F13,"")</f>
      </c>
      <c r="H13" s="0"/>
      <c r="I13" s="0"/>
    </row>
    <row r="14">
      <c r="A14" s="0"/>
      <c r="B14" s="0"/>
      <c r="C14" s="0"/>
      <c r="D14" s="0"/>
      <c r="E14" s="0"/>
      <c r="F14" s="0"/>
      <c r="G14" s="0">
        <f>IF(AND(E14&lt;&gt;"",F14&lt;&gt;"",F14&lt;&gt;0),E14/F14,"")</f>
      </c>
      <c r="H14" s="0"/>
      <c r="I14" s="0"/>
    </row>
    <row r="15">
      <c r="A15" s="0"/>
      <c r="B15" s="0"/>
      <c r="C15" s="0"/>
      <c r="D15" s="0"/>
      <c r="E15" s="0"/>
      <c r="F15" s="0"/>
      <c r="G15" s="0">
        <f>IF(AND(E15&lt;&gt;"",F15&lt;&gt;"",F15&lt;&gt;0),E15/F15,"")</f>
      </c>
      <c r="H15" s="0"/>
      <c r="I15" s="0"/>
    </row>
    <row r="16">
      <c r="A16" s="0"/>
      <c r="B16" s="0"/>
      <c r="C16" s="0"/>
      <c r="D16" s="0"/>
      <c r="E16" s="0"/>
      <c r="F16" s="0"/>
      <c r="G16" s="0">
        <f>IF(AND(E16&lt;&gt;"",F16&lt;&gt;"",F16&lt;&gt;0),E16/F16,"")</f>
      </c>
      <c r="H16" s="0"/>
      <c r="I16" s="0"/>
    </row>
    <row r="17">
      <c r="A17" s="0"/>
      <c r="B17" s="0"/>
      <c r="C17" s="0"/>
      <c r="D17" s="0"/>
      <c r="E17" s="0"/>
      <c r="F17" s="0"/>
      <c r="G17" s="0">
        <f>IF(AND(E17&lt;&gt;"",F17&lt;&gt;"",F17&lt;&gt;0),E17/F17,"")</f>
      </c>
      <c r="H17" s="0"/>
      <c r="I17" s="0"/>
    </row>
    <row r="18">
      <c r="A18" s="0"/>
      <c r="B18" s="0"/>
      <c r="C18" s="0"/>
      <c r="D18" s="0"/>
      <c r="E18" s="0"/>
      <c r="F18" s="0"/>
      <c r="G18" s="0">
        <f>IF(AND(E18&lt;&gt;"",F18&lt;&gt;"",F18&lt;&gt;0),E18/F18,"")</f>
      </c>
      <c r="H18" s="0"/>
      <c r="I18" s="0"/>
    </row>
    <row r="20">
      <c r="D20" s="3" t="s">
        <v>26</v>
      </c>
      <c r="E20" s="0">
        <f>IFERROR(AVERAGE(E9:E18),"")</f>
      </c>
      <c r="F20" s="0">
        <f>IFERROR(AVERAGE(F9:F18),"")</f>
      </c>
      <c r="G20" s="0">
        <f>IFERROR(AVERAGE(G9:G18),"")</f>
      </c>
      <c r="H20" s="0">
        <f>IFERROR(AVERAGE(H9:H18),"")</f>
      </c>
      <c r="I20" s="0">
        <f>IFERROR(AVERAGE(I9:I18),"")</f>
      </c>
    </row>
  </sheetData>
  <dataValidations count="2">
    <dataValidation type="list" allowBlank="1" showInputMessage="1" showErrorMessage="1" sqref="C2">
      <formula1>"Iron-Bronze,Silver,Gold,Platinum,Emerald,Diamond,Master+"</formula1>
    </dataValidation>
    <dataValidation type="list" allowBlank="1" showInputMessage="1" showErrorMessage="1" sqref="D9:D18">
      <formula1>"W,L"</formula1>
    </dataValidation>
  </dataValidations>
</worksheet>
</file>

<file path=xl/worksheets/sheet3.xml><?xml version="1.0" encoding="utf-8"?>
<worksheet xmlns="http://schemas.openxmlformats.org/spreadsheetml/2006/main">
  <dimension ref="A1:M69"/>
  <sheetViews>
    <sheetView workbookViewId="0"/>
  </sheetViews>
  <sheetFormatPr defaultRowHeight="15"/>
  <cols>
    <col min="1" max="1" width="12" customWidth="1"/>
    <col min="2" max="2" width="16" customWidth="1"/>
    <col min="3" max="3" width="10" customWidth="1"/>
    <col min="4" max="4" width="9" customWidth="1"/>
    <col min="5" max="5" width="22" customWidth="1"/>
    <col min="6" max="6" width="12" customWidth="1"/>
    <col min="7" max="7" width="8" customWidth="1"/>
    <col min="8" max="8" width="9" customWidth="1"/>
    <col min="9" max="9" width="9" customWidth="1"/>
    <col min="10" max="10" width="8" customWidth="1"/>
    <col min="11" max="11" width="20" customWidth="1"/>
    <col min="12" max="12" width="8" customWidth="1"/>
    <col min="13" max="13" width="40" customWidth="1"/>
  </cols>
  <sheetData>
    <row r="1">
      <c r="A1" s="1" t="s">
        <v>27</v>
      </c>
    </row>
    <row r="3">
      <c r="A3" s="3" t="s">
        <v>28</v>
      </c>
      <c r="D3" s="5">
        <f>IFERROR(COUNTIFS($F$10:$F$69,"&gt;=4",$D$10:$D$69,"W")/COUNTIF($F$10:$F$69,"&gt;=4"),"")</f>
      </c>
    </row>
    <row r="4">
      <c r="A4" s="3" t="s">
        <v>29</v>
      </c>
      <c r="D4" s="5">
        <f>IFERROR(COUNTIFS($F$10:$F$69,"&lt;4",$D$10:$D$69,"W")/COUNTIF($F$10:$F$69,"&lt;4"),"")</f>
      </c>
    </row>
    <row r="5">
      <c r="A5" s="3" t="s">
        <v>30</v>
      </c>
      <c r="D5" s="0">
        <f>IFERROR(AVERAGE(OFFSET($I$10,MAX(0,COUNTA($A$10:$A$69)-10),0,MIN(10,COUNTA($A$10:$A$69)),1)),"")</f>
      </c>
    </row>
    <row r="6">
      <c r="A6" s="3" t="s">
        <v>31</v>
      </c>
      <c r="D6" s="0">
        <f>IFERROR(AVERAGE(OFFSET($J$10,MAX(0,COUNTA($A$10:$A$69)-10),0,MIN(10,COUNTA($A$10:$A$69)),1)),"")</f>
      </c>
    </row>
    <row r="7">
      <c r="A7" s="3" t="s">
        <v>32</v>
      </c>
      <c r="D7" s="5">
        <f>IFERROR(COUNTIF($F$10:$F$69,"&gt;=4")/COUNTA($F$10:$F$69),"")</f>
      </c>
    </row>
    <row r="9">
      <c r="A9" s="2" t="s">
        <v>17</v>
      </c>
      <c r="B9" s="2" t="s">
        <v>18</v>
      </c>
      <c r="C9" s="2" t="s">
        <v>19</v>
      </c>
      <c r="D9" s="2" t="s">
        <v>20</v>
      </c>
      <c r="E9" s="2" t="s">
        <v>33</v>
      </c>
      <c r="F9" s="2" t="s">
        <v>34</v>
      </c>
      <c r="G9" s="2" t="s">
        <v>21</v>
      </c>
      <c r="H9" s="2" t="s">
        <v>22</v>
      </c>
      <c r="I9" s="2" t="s">
        <v>23</v>
      </c>
      <c r="J9" s="2" t="s">
        <v>24</v>
      </c>
      <c r="K9" s="2" t="s">
        <v>35</v>
      </c>
      <c r="L9" s="2" t="s">
        <v>25</v>
      </c>
      <c r="M9" s="2" t="s">
        <v>36</v>
      </c>
    </row>
    <row r="10">
      <c r="A10" s="0"/>
      <c r="B10" s="0"/>
      <c r="C10" s="0"/>
      <c r="D10" s="0"/>
      <c r="E10" s="0"/>
      <c r="F10" s="0"/>
      <c r="G10" s="0"/>
      <c r="H10" s="0"/>
      <c r="I10" s="0">
        <f>IF(AND(G10&lt;&gt;"",H10&lt;&gt;"",H10&lt;&gt;0),G10/H10,"")</f>
      </c>
      <c r="J10" s="0"/>
      <c r="K10" s="0"/>
      <c r="L10" s="0"/>
      <c r="M10" s="4"/>
    </row>
    <row r="11">
      <c r="A11" s="0"/>
      <c r="B11" s="0"/>
      <c r="C11" s="0"/>
      <c r="D11" s="0"/>
      <c r="E11" s="0"/>
      <c r="F11" s="0"/>
      <c r="G11" s="0"/>
      <c r="H11" s="0"/>
      <c r="I11" s="0">
        <f>IF(AND(G11&lt;&gt;"",H11&lt;&gt;"",H11&lt;&gt;0),G11/H11,"")</f>
      </c>
      <c r="J11" s="0"/>
      <c r="K11" s="0"/>
      <c r="L11" s="0"/>
      <c r="M11" s="4"/>
    </row>
    <row r="12">
      <c r="A12" s="0"/>
      <c r="B12" s="0"/>
      <c r="C12" s="0"/>
      <c r="D12" s="0"/>
      <c r="E12" s="0"/>
      <c r="F12" s="0"/>
      <c r="G12" s="0"/>
      <c r="H12" s="0"/>
      <c r="I12" s="0">
        <f>IF(AND(G12&lt;&gt;"",H12&lt;&gt;"",H12&lt;&gt;0),G12/H12,"")</f>
      </c>
      <c r="J12" s="0"/>
      <c r="K12" s="0"/>
      <c r="L12" s="0"/>
      <c r="M12" s="4"/>
    </row>
    <row r="13">
      <c r="A13" s="0"/>
      <c r="B13" s="0"/>
      <c r="C13" s="0"/>
      <c r="D13" s="0"/>
      <c r="E13" s="0"/>
      <c r="F13" s="0"/>
      <c r="G13" s="0"/>
      <c r="H13" s="0"/>
      <c r="I13" s="0">
        <f>IF(AND(G13&lt;&gt;"",H13&lt;&gt;"",H13&lt;&gt;0),G13/H13,"")</f>
      </c>
      <c r="J13" s="0"/>
      <c r="K13" s="0"/>
      <c r="L13" s="0"/>
      <c r="M13" s="4"/>
    </row>
    <row r="14">
      <c r="A14" s="0"/>
      <c r="B14" s="0"/>
      <c r="C14" s="0"/>
      <c r="D14" s="0"/>
      <c r="E14" s="0"/>
      <c r="F14" s="0"/>
      <c r="G14" s="0"/>
      <c r="H14" s="0"/>
      <c r="I14" s="0">
        <f>IF(AND(G14&lt;&gt;"",H14&lt;&gt;"",H14&lt;&gt;0),G14/H14,"")</f>
      </c>
      <c r="J14" s="0"/>
      <c r="K14" s="0"/>
      <c r="L14" s="0"/>
      <c r="M14" s="4"/>
    </row>
    <row r="15">
      <c r="A15" s="0"/>
      <c r="B15" s="0"/>
      <c r="C15" s="0"/>
      <c r="D15" s="0"/>
      <c r="E15" s="0"/>
      <c r="F15" s="0"/>
      <c r="G15" s="0"/>
      <c r="H15" s="0"/>
      <c r="I15" s="0">
        <f>IF(AND(G15&lt;&gt;"",H15&lt;&gt;"",H15&lt;&gt;0),G15/H15,"")</f>
      </c>
      <c r="J15" s="0"/>
      <c r="K15" s="0"/>
      <c r="L15" s="0"/>
      <c r="M15" s="4"/>
    </row>
    <row r="16">
      <c r="A16" s="0"/>
      <c r="B16" s="0"/>
      <c r="C16" s="0"/>
      <c r="D16" s="0"/>
      <c r="E16" s="0"/>
      <c r="F16" s="0"/>
      <c r="G16" s="0"/>
      <c r="H16" s="0"/>
      <c r="I16" s="0">
        <f>IF(AND(G16&lt;&gt;"",H16&lt;&gt;"",H16&lt;&gt;0),G16/H16,"")</f>
      </c>
      <c r="J16" s="0"/>
      <c r="K16" s="0"/>
      <c r="L16" s="0"/>
      <c r="M16" s="4"/>
    </row>
    <row r="17">
      <c r="A17" s="0"/>
      <c r="B17" s="0"/>
      <c r="C17" s="0"/>
      <c r="D17" s="0"/>
      <c r="E17" s="0"/>
      <c r="F17" s="0"/>
      <c r="G17" s="0"/>
      <c r="H17" s="0"/>
      <c r="I17" s="0">
        <f>IF(AND(G17&lt;&gt;"",H17&lt;&gt;"",H17&lt;&gt;0),G17/H17,"")</f>
      </c>
      <c r="J17" s="0"/>
      <c r="K17" s="0"/>
      <c r="L17" s="0"/>
      <c r="M17" s="4"/>
    </row>
    <row r="18">
      <c r="A18" s="0"/>
      <c r="B18" s="0"/>
      <c r="C18" s="0"/>
      <c r="D18" s="0"/>
      <c r="E18" s="0"/>
      <c r="F18" s="0"/>
      <c r="G18" s="0"/>
      <c r="H18" s="0"/>
      <c r="I18" s="0">
        <f>IF(AND(G18&lt;&gt;"",H18&lt;&gt;"",H18&lt;&gt;0),G18/H18,"")</f>
      </c>
      <c r="J18" s="0"/>
      <c r="K18" s="0"/>
      <c r="L18" s="0"/>
      <c r="M18" s="4"/>
    </row>
    <row r="19">
      <c r="A19" s="0"/>
      <c r="B19" s="0"/>
      <c r="C19" s="0"/>
      <c r="D19" s="0"/>
      <c r="E19" s="0"/>
      <c r="F19" s="0"/>
      <c r="G19" s="0"/>
      <c r="H19" s="0"/>
      <c r="I19" s="0">
        <f>IF(AND(G19&lt;&gt;"",H19&lt;&gt;"",H19&lt;&gt;0),G19/H19,"")</f>
      </c>
      <c r="J19" s="0"/>
      <c r="K19" s="0"/>
      <c r="L19" s="0"/>
      <c r="M19" s="4"/>
    </row>
    <row r="20">
      <c r="A20" s="0"/>
      <c r="B20" s="0"/>
      <c r="C20" s="0"/>
      <c r="D20" s="0"/>
      <c r="E20" s="0"/>
      <c r="F20" s="0"/>
      <c r="G20" s="0"/>
      <c r="H20" s="0"/>
      <c r="I20" s="0">
        <f>IF(AND(G20&lt;&gt;"",H20&lt;&gt;"",H20&lt;&gt;0),G20/H20,"")</f>
      </c>
      <c r="J20" s="0"/>
      <c r="K20" s="0"/>
      <c r="L20" s="0"/>
      <c r="M20" s="4"/>
    </row>
    <row r="21">
      <c r="A21" s="0"/>
      <c r="B21" s="0"/>
      <c r="C21" s="0"/>
      <c r="D21" s="0"/>
      <c r="E21" s="0"/>
      <c r="F21" s="0"/>
      <c r="G21" s="0"/>
      <c r="H21" s="0"/>
      <c r="I21" s="0">
        <f>IF(AND(G21&lt;&gt;"",H21&lt;&gt;"",H21&lt;&gt;0),G21/H21,"")</f>
      </c>
      <c r="J21" s="0"/>
      <c r="K21" s="0"/>
      <c r="L21" s="0"/>
      <c r="M21" s="4"/>
    </row>
    <row r="22">
      <c r="A22" s="0"/>
      <c r="B22" s="0"/>
      <c r="C22" s="0"/>
      <c r="D22" s="0"/>
      <c r="E22" s="0"/>
      <c r="F22" s="0"/>
      <c r="G22" s="0"/>
      <c r="H22" s="0"/>
      <c r="I22" s="0">
        <f>IF(AND(G22&lt;&gt;"",H22&lt;&gt;"",H22&lt;&gt;0),G22/H22,"")</f>
      </c>
      <c r="J22" s="0"/>
      <c r="K22" s="0"/>
      <c r="L22" s="0"/>
      <c r="M22" s="4"/>
    </row>
    <row r="23">
      <c r="A23" s="0"/>
      <c r="B23" s="0"/>
      <c r="C23" s="0"/>
      <c r="D23" s="0"/>
      <c r="E23" s="0"/>
      <c r="F23" s="0"/>
      <c r="G23" s="0"/>
      <c r="H23" s="0"/>
      <c r="I23" s="0">
        <f>IF(AND(G23&lt;&gt;"",H23&lt;&gt;"",H23&lt;&gt;0),G23/H23,"")</f>
      </c>
      <c r="J23" s="0"/>
      <c r="K23" s="0"/>
      <c r="L23" s="0"/>
      <c r="M23" s="4"/>
    </row>
    <row r="24">
      <c r="A24" s="0"/>
      <c r="B24" s="0"/>
      <c r="C24" s="0"/>
      <c r="D24" s="0"/>
      <c r="E24" s="0"/>
      <c r="F24" s="0"/>
      <c r="G24" s="0"/>
      <c r="H24" s="0"/>
      <c r="I24" s="0">
        <f>IF(AND(G24&lt;&gt;"",H24&lt;&gt;"",H24&lt;&gt;0),G24/H24,"")</f>
      </c>
      <c r="J24" s="0"/>
      <c r="K24" s="0"/>
      <c r="L24" s="0"/>
      <c r="M24" s="4"/>
    </row>
    <row r="25">
      <c r="A25" s="0"/>
      <c r="B25" s="0"/>
      <c r="C25" s="0"/>
      <c r="D25" s="0"/>
      <c r="E25" s="0"/>
      <c r="F25" s="0"/>
      <c r="G25" s="0"/>
      <c r="H25" s="0"/>
      <c r="I25" s="0">
        <f>IF(AND(G25&lt;&gt;"",H25&lt;&gt;"",H25&lt;&gt;0),G25/H25,"")</f>
      </c>
      <c r="J25" s="0"/>
      <c r="K25" s="0"/>
      <c r="L25" s="0"/>
      <c r="M25" s="4"/>
    </row>
    <row r="26">
      <c r="A26" s="0"/>
      <c r="B26" s="0"/>
      <c r="C26" s="0"/>
      <c r="D26" s="0"/>
      <c r="E26" s="0"/>
      <c r="F26" s="0"/>
      <c r="G26" s="0"/>
      <c r="H26" s="0"/>
      <c r="I26" s="0">
        <f>IF(AND(G26&lt;&gt;"",H26&lt;&gt;"",H26&lt;&gt;0),G26/H26,"")</f>
      </c>
      <c r="J26" s="0"/>
      <c r="K26" s="0"/>
      <c r="L26" s="0"/>
      <c r="M26" s="4"/>
    </row>
    <row r="27">
      <c r="A27" s="0"/>
      <c r="B27" s="0"/>
      <c r="C27" s="0"/>
      <c r="D27" s="0"/>
      <c r="E27" s="0"/>
      <c r="F27" s="0"/>
      <c r="G27" s="0"/>
      <c r="H27" s="0"/>
      <c r="I27" s="0">
        <f>IF(AND(G27&lt;&gt;"",H27&lt;&gt;"",H27&lt;&gt;0),G27/H27,"")</f>
      </c>
      <c r="J27" s="0"/>
      <c r="K27" s="0"/>
      <c r="L27" s="0"/>
      <c r="M27" s="4"/>
    </row>
    <row r="28">
      <c r="A28" s="0"/>
      <c r="B28" s="0"/>
      <c r="C28" s="0"/>
      <c r="D28" s="0"/>
      <c r="E28" s="0"/>
      <c r="F28" s="0"/>
      <c r="G28" s="0"/>
      <c r="H28" s="0"/>
      <c r="I28" s="0">
        <f>IF(AND(G28&lt;&gt;"",H28&lt;&gt;"",H28&lt;&gt;0),G28/H28,"")</f>
      </c>
      <c r="J28" s="0"/>
      <c r="K28" s="0"/>
      <c r="L28" s="0"/>
      <c r="M28" s="4"/>
    </row>
    <row r="29">
      <c r="A29" s="0"/>
      <c r="B29" s="0"/>
      <c r="C29" s="0"/>
      <c r="D29" s="0"/>
      <c r="E29" s="0"/>
      <c r="F29" s="0"/>
      <c r="G29" s="0"/>
      <c r="H29" s="0"/>
      <c r="I29" s="0">
        <f>IF(AND(G29&lt;&gt;"",H29&lt;&gt;"",H29&lt;&gt;0),G29/H29,"")</f>
      </c>
      <c r="J29" s="0"/>
      <c r="K29" s="0"/>
      <c r="L29" s="0"/>
      <c r="M29" s="4"/>
    </row>
    <row r="30">
      <c r="A30" s="0"/>
      <c r="B30" s="0"/>
      <c r="C30" s="0"/>
      <c r="D30" s="0"/>
      <c r="E30" s="0"/>
      <c r="F30" s="0"/>
      <c r="G30" s="0"/>
      <c r="H30" s="0"/>
      <c r="I30" s="0">
        <f>IF(AND(G30&lt;&gt;"",H30&lt;&gt;"",H30&lt;&gt;0),G30/H30,"")</f>
      </c>
      <c r="J30" s="0"/>
      <c r="K30" s="0"/>
      <c r="L30" s="0"/>
      <c r="M30" s="4"/>
    </row>
    <row r="31">
      <c r="A31" s="0"/>
      <c r="B31" s="0"/>
      <c r="C31" s="0"/>
      <c r="D31" s="0"/>
      <c r="E31" s="0"/>
      <c r="F31" s="0"/>
      <c r="G31" s="0"/>
      <c r="H31" s="0"/>
      <c r="I31" s="0">
        <f>IF(AND(G31&lt;&gt;"",H31&lt;&gt;"",H31&lt;&gt;0),G31/H31,"")</f>
      </c>
      <c r="J31" s="0"/>
      <c r="K31" s="0"/>
      <c r="L31" s="0"/>
      <c r="M31" s="4"/>
    </row>
    <row r="32">
      <c r="A32" s="0"/>
      <c r="B32" s="0"/>
      <c r="C32" s="0"/>
      <c r="D32" s="0"/>
      <c r="E32" s="0"/>
      <c r="F32" s="0"/>
      <c r="G32" s="0"/>
      <c r="H32" s="0"/>
      <c r="I32" s="0">
        <f>IF(AND(G32&lt;&gt;"",H32&lt;&gt;"",H32&lt;&gt;0),G32/H32,"")</f>
      </c>
      <c r="J32" s="0"/>
      <c r="K32" s="0"/>
      <c r="L32" s="0"/>
      <c r="M32" s="4"/>
    </row>
    <row r="33">
      <c r="A33" s="0"/>
      <c r="B33" s="0"/>
      <c r="C33" s="0"/>
      <c r="D33" s="0"/>
      <c r="E33" s="0"/>
      <c r="F33" s="0"/>
      <c r="G33" s="0"/>
      <c r="H33" s="0"/>
      <c r="I33" s="0">
        <f>IF(AND(G33&lt;&gt;"",H33&lt;&gt;"",H33&lt;&gt;0),G33/H33,"")</f>
      </c>
      <c r="J33" s="0"/>
      <c r="K33" s="0"/>
      <c r="L33" s="0"/>
      <c r="M33" s="4"/>
    </row>
    <row r="34">
      <c r="A34" s="0"/>
      <c r="B34" s="0"/>
      <c r="C34" s="0"/>
      <c r="D34" s="0"/>
      <c r="E34" s="0"/>
      <c r="F34" s="0"/>
      <c r="G34" s="0"/>
      <c r="H34" s="0"/>
      <c r="I34" s="0">
        <f>IF(AND(G34&lt;&gt;"",H34&lt;&gt;"",H34&lt;&gt;0),G34/H34,"")</f>
      </c>
      <c r="J34" s="0"/>
      <c r="K34" s="0"/>
      <c r="L34" s="0"/>
      <c r="M34" s="4"/>
    </row>
    <row r="35">
      <c r="A35" s="0"/>
      <c r="B35" s="0"/>
      <c r="C35" s="0"/>
      <c r="D35" s="0"/>
      <c r="E35" s="0"/>
      <c r="F35" s="0"/>
      <c r="G35" s="0"/>
      <c r="H35" s="0"/>
      <c r="I35" s="0">
        <f>IF(AND(G35&lt;&gt;"",H35&lt;&gt;"",H35&lt;&gt;0),G35/H35,"")</f>
      </c>
      <c r="J35" s="0"/>
      <c r="K35" s="0"/>
      <c r="L35" s="0"/>
      <c r="M35" s="4"/>
    </row>
    <row r="36">
      <c r="A36" s="0"/>
      <c r="B36" s="0"/>
      <c r="C36" s="0"/>
      <c r="D36" s="0"/>
      <c r="E36" s="0"/>
      <c r="F36" s="0"/>
      <c r="G36" s="0"/>
      <c r="H36" s="0"/>
      <c r="I36" s="0">
        <f>IF(AND(G36&lt;&gt;"",H36&lt;&gt;"",H36&lt;&gt;0),G36/H36,"")</f>
      </c>
      <c r="J36" s="0"/>
      <c r="K36" s="0"/>
      <c r="L36" s="0"/>
      <c r="M36" s="4"/>
    </row>
    <row r="37">
      <c r="A37" s="0"/>
      <c r="B37" s="0"/>
      <c r="C37" s="0"/>
      <c r="D37" s="0"/>
      <c r="E37" s="0"/>
      <c r="F37" s="0"/>
      <c r="G37" s="0"/>
      <c r="H37" s="0"/>
      <c r="I37" s="0">
        <f>IF(AND(G37&lt;&gt;"",H37&lt;&gt;"",H37&lt;&gt;0),G37/H37,"")</f>
      </c>
      <c r="J37" s="0"/>
      <c r="K37" s="0"/>
      <c r="L37" s="0"/>
      <c r="M37" s="4"/>
    </row>
    <row r="38">
      <c r="A38" s="0"/>
      <c r="B38" s="0"/>
      <c r="C38" s="0"/>
      <c r="D38" s="0"/>
      <c r="E38" s="0"/>
      <c r="F38" s="0"/>
      <c r="G38" s="0"/>
      <c r="H38" s="0"/>
      <c r="I38" s="0">
        <f>IF(AND(G38&lt;&gt;"",H38&lt;&gt;"",H38&lt;&gt;0),G38/H38,"")</f>
      </c>
      <c r="J38" s="0"/>
      <c r="K38" s="0"/>
      <c r="L38" s="0"/>
      <c r="M38" s="4"/>
    </row>
    <row r="39">
      <c r="A39" s="0"/>
      <c r="B39" s="0"/>
      <c r="C39" s="0"/>
      <c r="D39" s="0"/>
      <c r="E39" s="0"/>
      <c r="F39" s="0"/>
      <c r="G39" s="0"/>
      <c r="H39" s="0"/>
      <c r="I39" s="0">
        <f>IF(AND(G39&lt;&gt;"",H39&lt;&gt;"",H39&lt;&gt;0),G39/H39,"")</f>
      </c>
      <c r="J39" s="0"/>
      <c r="K39" s="0"/>
      <c r="L39" s="0"/>
      <c r="M39" s="4"/>
    </row>
    <row r="40">
      <c r="A40" s="0"/>
      <c r="B40" s="0"/>
      <c r="C40" s="0"/>
      <c r="D40" s="0"/>
      <c r="E40" s="0"/>
      <c r="F40" s="0"/>
      <c r="G40" s="0"/>
      <c r="H40" s="0"/>
      <c r="I40" s="0">
        <f>IF(AND(G40&lt;&gt;"",H40&lt;&gt;"",H40&lt;&gt;0),G40/H40,"")</f>
      </c>
      <c r="J40" s="0"/>
      <c r="K40" s="0"/>
      <c r="L40" s="0"/>
      <c r="M40" s="4"/>
    </row>
    <row r="41">
      <c r="A41" s="0"/>
      <c r="B41" s="0"/>
      <c r="C41" s="0"/>
      <c r="D41" s="0"/>
      <c r="E41" s="0"/>
      <c r="F41" s="0"/>
      <c r="G41" s="0"/>
      <c r="H41" s="0"/>
      <c r="I41" s="0">
        <f>IF(AND(G41&lt;&gt;"",H41&lt;&gt;"",H41&lt;&gt;0),G41/H41,"")</f>
      </c>
      <c r="J41" s="0"/>
      <c r="K41" s="0"/>
      <c r="L41" s="0"/>
      <c r="M41" s="4"/>
    </row>
    <row r="42">
      <c r="A42" s="0"/>
      <c r="B42" s="0"/>
      <c r="C42" s="0"/>
      <c r="D42" s="0"/>
      <c r="E42" s="0"/>
      <c r="F42" s="0"/>
      <c r="G42" s="0"/>
      <c r="H42" s="0"/>
      <c r="I42" s="0">
        <f>IF(AND(G42&lt;&gt;"",H42&lt;&gt;"",H42&lt;&gt;0),G42/H42,"")</f>
      </c>
      <c r="J42" s="0"/>
      <c r="K42" s="0"/>
      <c r="L42" s="0"/>
      <c r="M42" s="4"/>
    </row>
    <row r="43">
      <c r="A43" s="0"/>
      <c r="B43" s="0"/>
      <c r="C43" s="0"/>
      <c r="D43" s="0"/>
      <c r="E43" s="0"/>
      <c r="F43" s="0"/>
      <c r="G43" s="0"/>
      <c r="H43" s="0"/>
      <c r="I43" s="0">
        <f>IF(AND(G43&lt;&gt;"",H43&lt;&gt;"",H43&lt;&gt;0),G43/H43,"")</f>
      </c>
      <c r="J43" s="0"/>
      <c r="K43" s="0"/>
      <c r="L43" s="0"/>
      <c r="M43" s="4"/>
    </row>
    <row r="44">
      <c r="A44" s="0"/>
      <c r="B44" s="0"/>
      <c r="C44" s="0"/>
      <c r="D44" s="0"/>
      <c r="E44" s="0"/>
      <c r="F44" s="0"/>
      <c r="G44" s="0"/>
      <c r="H44" s="0"/>
      <c r="I44" s="0">
        <f>IF(AND(G44&lt;&gt;"",H44&lt;&gt;"",H44&lt;&gt;0),G44/H44,"")</f>
      </c>
      <c r="J44" s="0"/>
      <c r="K44" s="0"/>
      <c r="L44" s="0"/>
      <c r="M44" s="4"/>
    </row>
    <row r="45">
      <c r="A45" s="0"/>
      <c r="B45" s="0"/>
      <c r="C45" s="0"/>
      <c r="D45" s="0"/>
      <c r="E45" s="0"/>
      <c r="F45" s="0"/>
      <c r="G45" s="0"/>
      <c r="H45" s="0"/>
      <c r="I45" s="0">
        <f>IF(AND(G45&lt;&gt;"",H45&lt;&gt;"",H45&lt;&gt;0),G45/H45,"")</f>
      </c>
      <c r="J45" s="0"/>
      <c r="K45" s="0"/>
      <c r="L45" s="0"/>
      <c r="M45" s="4"/>
    </row>
    <row r="46">
      <c r="A46" s="0"/>
      <c r="B46" s="0"/>
      <c r="C46" s="0"/>
      <c r="D46" s="0"/>
      <c r="E46" s="0"/>
      <c r="F46" s="0"/>
      <c r="G46" s="0"/>
      <c r="H46" s="0"/>
      <c r="I46" s="0">
        <f>IF(AND(G46&lt;&gt;"",H46&lt;&gt;"",H46&lt;&gt;0),G46/H46,"")</f>
      </c>
      <c r="J46" s="0"/>
      <c r="K46" s="0"/>
      <c r="L46" s="0"/>
      <c r="M46" s="4"/>
    </row>
    <row r="47">
      <c r="A47" s="0"/>
      <c r="B47" s="0"/>
      <c r="C47" s="0"/>
      <c r="D47" s="0"/>
      <c r="E47" s="0"/>
      <c r="F47" s="0"/>
      <c r="G47" s="0"/>
      <c r="H47" s="0"/>
      <c r="I47" s="0">
        <f>IF(AND(G47&lt;&gt;"",H47&lt;&gt;"",H47&lt;&gt;0),G47/H47,"")</f>
      </c>
      <c r="J47" s="0"/>
      <c r="K47" s="0"/>
      <c r="L47" s="0"/>
      <c r="M47" s="4"/>
    </row>
    <row r="48">
      <c r="A48" s="0"/>
      <c r="B48" s="0"/>
      <c r="C48" s="0"/>
      <c r="D48" s="0"/>
      <c r="E48" s="0"/>
      <c r="F48" s="0"/>
      <c r="G48" s="0"/>
      <c r="H48" s="0"/>
      <c r="I48" s="0">
        <f>IF(AND(G48&lt;&gt;"",H48&lt;&gt;"",H48&lt;&gt;0),G48/H48,"")</f>
      </c>
      <c r="J48" s="0"/>
      <c r="K48" s="0"/>
      <c r="L48" s="0"/>
      <c r="M48" s="4"/>
    </row>
    <row r="49">
      <c r="A49" s="0"/>
      <c r="B49" s="0"/>
      <c r="C49" s="0"/>
      <c r="D49" s="0"/>
      <c r="E49" s="0"/>
      <c r="F49" s="0"/>
      <c r="G49" s="0"/>
      <c r="H49" s="0"/>
      <c r="I49" s="0">
        <f>IF(AND(G49&lt;&gt;"",H49&lt;&gt;"",H49&lt;&gt;0),G49/H49,"")</f>
      </c>
      <c r="J49" s="0"/>
      <c r="K49" s="0"/>
      <c r="L49" s="0"/>
      <c r="M49" s="4"/>
    </row>
    <row r="50">
      <c r="A50" s="0"/>
      <c r="B50" s="0"/>
      <c r="C50" s="0"/>
      <c r="D50" s="0"/>
      <c r="E50" s="0"/>
      <c r="F50" s="0"/>
      <c r="G50" s="0"/>
      <c r="H50" s="0"/>
      <c r="I50" s="0">
        <f>IF(AND(G50&lt;&gt;"",H50&lt;&gt;"",H50&lt;&gt;0),G50/H50,"")</f>
      </c>
      <c r="J50" s="0"/>
      <c r="K50" s="0"/>
      <c r="L50" s="0"/>
      <c r="M50" s="4"/>
    </row>
    <row r="51">
      <c r="A51" s="0"/>
      <c r="B51" s="0"/>
      <c r="C51" s="0"/>
      <c r="D51" s="0"/>
      <c r="E51" s="0"/>
      <c r="F51" s="0"/>
      <c r="G51" s="0"/>
      <c r="H51" s="0"/>
      <c r="I51" s="0">
        <f>IF(AND(G51&lt;&gt;"",H51&lt;&gt;"",H51&lt;&gt;0),G51/H51,"")</f>
      </c>
      <c r="J51" s="0"/>
      <c r="K51" s="0"/>
      <c r="L51" s="0"/>
      <c r="M51" s="4"/>
    </row>
    <row r="52">
      <c r="A52" s="0"/>
      <c r="B52" s="0"/>
      <c r="C52" s="0"/>
      <c r="D52" s="0"/>
      <c r="E52" s="0"/>
      <c r="F52" s="0"/>
      <c r="G52" s="0"/>
      <c r="H52" s="0"/>
      <c r="I52" s="0">
        <f>IF(AND(G52&lt;&gt;"",H52&lt;&gt;"",H52&lt;&gt;0),G52/H52,"")</f>
      </c>
      <c r="J52" s="0"/>
      <c r="K52" s="0"/>
      <c r="L52" s="0"/>
      <c r="M52" s="4"/>
    </row>
    <row r="53">
      <c r="A53" s="0"/>
      <c r="B53" s="0"/>
      <c r="C53" s="0"/>
      <c r="D53" s="0"/>
      <c r="E53" s="0"/>
      <c r="F53" s="0"/>
      <c r="G53" s="0"/>
      <c r="H53" s="0"/>
      <c r="I53" s="0">
        <f>IF(AND(G53&lt;&gt;"",H53&lt;&gt;"",H53&lt;&gt;0),G53/H53,"")</f>
      </c>
      <c r="J53" s="0"/>
      <c r="K53" s="0"/>
      <c r="L53" s="0"/>
      <c r="M53" s="4"/>
    </row>
    <row r="54">
      <c r="A54" s="0"/>
      <c r="B54" s="0"/>
      <c r="C54" s="0"/>
      <c r="D54" s="0"/>
      <c r="E54" s="0"/>
      <c r="F54" s="0"/>
      <c r="G54" s="0"/>
      <c r="H54" s="0"/>
      <c r="I54" s="0">
        <f>IF(AND(G54&lt;&gt;"",H54&lt;&gt;"",H54&lt;&gt;0),G54/H54,"")</f>
      </c>
      <c r="J54" s="0"/>
      <c r="K54" s="0"/>
      <c r="L54" s="0"/>
      <c r="M54" s="4"/>
    </row>
    <row r="55">
      <c r="A55" s="0"/>
      <c r="B55" s="0"/>
      <c r="C55" s="0"/>
      <c r="D55" s="0"/>
      <c r="E55" s="0"/>
      <c r="F55" s="0"/>
      <c r="G55" s="0"/>
      <c r="H55" s="0"/>
      <c r="I55" s="0">
        <f>IF(AND(G55&lt;&gt;"",H55&lt;&gt;"",H55&lt;&gt;0),G55/H55,"")</f>
      </c>
      <c r="J55" s="0"/>
      <c r="K55" s="0"/>
      <c r="L55" s="0"/>
      <c r="M55" s="4"/>
    </row>
    <row r="56">
      <c r="A56" s="0"/>
      <c r="B56" s="0"/>
      <c r="C56" s="0"/>
      <c r="D56" s="0"/>
      <c r="E56" s="0"/>
      <c r="F56" s="0"/>
      <c r="G56" s="0"/>
      <c r="H56" s="0"/>
      <c r="I56" s="0">
        <f>IF(AND(G56&lt;&gt;"",H56&lt;&gt;"",H56&lt;&gt;0),G56/H56,"")</f>
      </c>
      <c r="J56" s="0"/>
      <c r="K56" s="0"/>
      <c r="L56" s="0"/>
      <c r="M56" s="4"/>
    </row>
    <row r="57">
      <c r="A57" s="0"/>
      <c r="B57" s="0"/>
      <c r="C57" s="0"/>
      <c r="D57" s="0"/>
      <c r="E57" s="0"/>
      <c r="F57" s="0"/>
      <c r="G57" s="0"/>
      <c r="H57" s="0"/>
      <c r="I57" s="0">
        <f>IF(AND(G57&lt;&gt;"",H57&lt;&gt;"",H57&lt;&gt;0),G57/H57,"")</f>
      </c>
      <c r="J57" s="0"/>
      <c r="K57" s="0"/>
      <c r="L57" s="0"/>
      <c r="M57" s="4"/>
    </row>
    <row r="58">
      <c r="A58" s="0"/>
      <c r="B58" s="0"/>
      <c r="C58" s="0"/>
      <c r="D58" s="0"/>
      <c r="E58" s="0"/>
      <c r="F58" s="0"/>
      <c r="G58" s="0"/>
      <c r="H58" s="0"/>
      <c r="I58" s="0">
        <f>IF(AND(G58&lt;&gt;"",H58&lt;&gt;"",H58&lt;&gt;0),G58/H58,"")</f>
      </c>
      <c r="J58" s="0"/>
      <c r="K58" s="0"/>
      <c r="L58" s="0"/>
      <c r="M58" s="4"/>
    </row>
    <row r="59">
      <c r="A59" s="0"/>
      <c r="B59" s="0"/>
      <c r="C59" s="0"/>
      <c r="D59" s="0"/>
      <c r="E59" s="0"/>
      <c r="F59" s="0"/>
      <c r="G59" s="0"/>
      <c r="H59" s="0"/>
      <c r="I59" s="0">
        <f>IF(AND(G59&lt;&gt;"",H59&lt;&gt;"",H59&lt;&gt;0),G59/H59,"")</f>
      </c>
      <c r="J59" s="0"/>
      <c r="K59" s="0"/>
      <c r="L59" s="0"/>
      <c r="M59" s="4"/>
    </row>
    <row r="60">
      <c r="A60" s="0"/>
      <c r="B60" s="0"/>
      <c r="C60" s="0"/>
      <c r="D60" s="0"/>
      <c r="E60" s="0"/>
      <c r="F60" s="0"/>
      <c r="G60" s="0"/>
      <c r="H60" s="0"/>
      <c r="I60" s="0">
        <f>IF(AND(G60&lt;&gt;"",H60&lt;&gt;"",H60&lt;&gt;0),G60/H60,"")</f>
      </c>
      <c r="J60" s="0"/>
      <c r="K60" s="0"/>
      <c r="L60" s="0"/>
      <c r="M60" s="4"/>
    </row>
    <row r="61">
      <c r="A61" s="0"/>
      <c r="B61" s="0"/>
      <c r="C61" s="0"/>
      <c r="D61" s="0"/>
      <c r="E61" s="0"/>
      <c r="F61" s="0"/>
      <c r="G61" s="0"/>
      <c r="H61" s="0"/>
      <c r="I61" s="0">
        <f>IF(AND(G61&lt;&gt;"",H61&lt;&gt;"",H61&lt;&gt;0),G61/H61,"")</f>
      </c>
      <c r="J61" s="0"/>
      <c r="K61" s="0"/>
      <c r="L61" s="0"/>
      <c r="M61" s="4"/>
    </row>
    <row r="62">
      <c r="A62" s="0"/>
      <c r="B62" s="0"/>
      <c r="C62" s="0"/>
      <c r="D62" s="0"/>
      <c r="E62" s="0"/>
      <c r="F62" s="0"/>
      <c r="G62" s="0"/>
      <c r="H62" s="0"/>
      <c r="I62" s="0">
        <f>IF(AND(G62&lt;&gt;"",H62&lt;&gt;"",H62&lt;&gt;0),G62/H62,"")</f>
      </c>
      <c r="J62" s="0"/>
      <c r="K62" s="0"/>
      <c r="L62" s="0"/>
      <c r="M62" s="4"/>
    </row>
    <row r="63">
      <c r="A63" s="0"/>
      <c r="B63" s="0"/>
      <c r="C63" s="0"/>
      <c r="D63" s="0"/>
      <c r="E63" s="0"/>
      <c r="F63" s="0"/>
      <c r="G63" s="0"/>
      <c r="H63" s="0"/>
      <c r="I63" s="0">
        <f>IF(AND(G63&lt;&gt;"",H63&lt;&gt;"",H63&lt;&gt;0),G63/H63,"")</f>
      </c>
      <c r="J63" s="0"/>
      <c r="K63" s="0"/>
      <c r="L63" s="0"/>
      <c r="M63" s="4"/>
    </row>
    <row r="64">
      <c r="A64" s="0"/>
      <c r="B64" s="0"/>
      <c r="C64" s="0"/>
      <c r="D64" s="0"/>
      <c r="E64" s="0"/>
      <c r="F64" s="0"/>
      <c r="G64" s="0"/>
      <c r="H64" s="0"/>
      <c r="I64" s="0">
        <f>IF(AND(G64&lt;&gt;"",H64&lt;&gt;"",H64&lt;&gt;0),G64/H64,"")</f>
      </c>
      <c r="J64" s="0"/>
      <c r="K64" s="0"/>
      <c r="L64" s="0"/>
      <c r="M64" s="4"/>
    </row>
    <row r="65">
      <c r="A65" s="0"/>
      <c r="B65" s="0"/>
      <c r="C65" s="0"/>
      <c r="D65" s="0"/>
      <c r="E65" s="0"/>
      <c r="F65" s="0"/>
      <c r="G65" s="0"/>
      <c r="H65" s="0"/>
      <c r="I65" s="0">
        <f>IF(AND(G65&lt;&gt;"",H65&lt;&gt;"",H65&lt;&gt;0),G65/H65,"")</f>
      </c>
      <c r="J65" s="0"/>
      <c r="K65" s="0"/>
      <c r="L65" s="0"/>
      <c r="M65" s="4"/>
    </row>
    <row r="66">
      <c r="A66" s="0"/>
      <c r="B66" s="0"/>
      <c r="C66" s="0"/>
      <c r="D66" s="0"/>
      <c r="E66" s="0"/>
      <c r="F66" s="0"/>
      <c r="G66" s="0"/>
      <c r="H66" s="0"/>
      <c r="I66" s="0">
        <f>IF(AND(G66&lt;&gt;"",H66&lt;&gt;"",H66&lt;&gt;0),G66/H66,"")</f>
      </c>
      <c r="J66" s="0"/>
      <c r="K66" s="0"/>
      <c r="L66" s="0"/>
      <c r="M66" s="4"/>
    </row>
    <row r="67">
      <c r="A67" s="0"/>
      <c r="B67" s="0"/>
      <c r="C67" s="0"/>
      <c r="D67" s="0"/>
      <c r="E67" s="0"/>
      <c r="F67" s="0"/>
      <c r="G67" s="0"/>
      <c r="H67" s="0"/>
      <c r="I67" s="0">
        <f>IF(AND(G67&lt;&gt;"",H67&lt;&gt;"",H67&lt;&gt;0),G67/H67,"")</f>
      </c>
      <c r="J67" s="0"/>
      <c r="K67" s="0"/>
      <c r="L67" s="0"/>
      <c r="M67" s="4"/>
    </row>
    <row r="68">
      <c r="A68" s="0"/>
      <c r="B68" s="0"/>
      <c r="C68" s="0"/>
      <c r="D68" s="0"/>
      <c r="E68" s="0"/>
      <c r="F68" s="0"/>
      <c r="G68" s="0"/>
      <c r="H68" s="0"/>
      <c r="I68" s="0">
        <f>IF(AND(G68&lt;&gt;"",H68&lt;&gt;"",H68&lt;&gt;0),G68/H68,"")</f>
      </c>
      <c r="J68" s="0"/>
      <c r="K68" s="0"/>
      <c r="L68" s="0"/>
      <c r="M68" s="4"/>
    </row>
    <row r="69">
      <c r="A69" s="0"/>
      <c r="B69" s="0"/>
      <c r="C69" s="0"/>
      <c r="D69" s="0"/>
      <c r="E69" s="0"/>
      <c r="F69" s="0"/>
      <c r="G69" s="0"/>
      <c r="H69" s="0"/>
      <c r="I69" s="0">
        <f>IF(AND(G69&lt;&gt;"",H69&lt;&gt;"",H69&lt;&gt;0),G69/H69,"")</f>
      </c>
      <c r="J69" s="0"/>
      <c r="K69" s="0"/>
      <c r="L69" s="0"/>
      <c r="M69" s="4"/>
    </row>
  </sheetData>
  <dataValidations count="3">
    <dataValidation type="list" allowBlank="1" showInputMessage="1" showErrorMessage="1" sqref="D10:D69">
      <formula1>"W,L"</formula1>
    </dataValidation>
    <dataValidation type="list" allowBlank="1" showInputMessage="1" showErrorMessage="1" sqref="F10:F69">
      <formula1>"1,2,3,4,5"</formula1>
    </dataValidation>
    <dataValidation type="list" allowBlank="1" showInputMessage="1" showErrorMessage="1" sqref="K10:K69">
      <formula1>"Overextended,Bad trade,Ganked (no ward),Objective fight,Turret dive,Isolated / split too far,Misplayed cooldown,Other"</formula1>
    </dataValidation>
  </dataValidations>
</worksheet>
</file>

<file path=xl/worksheets/sheet4.xml><?xml version="1.0" encoding="utf-8"?>
<worksheet xmlns="http://schemas.openxmlformats.org/spreadsheetml/2006/main">
  <dimension ref="A1:C32"/>
  <sheetViews>
    <sheetView workbookViewId="0"/>
  </sheetViews>
  <sheetFormatPr defaultRowHeight="15"/>
  <cols>
    <col min="1" max="1" width="44" customWidth="1"/>
    <col min="2" max="2" width="14" customWidth="1"/>
    <col min="3" max="3" width="46" customWidth="1"/>
  </cols>
  <sheetData>
    <row r="1">
      <c r="A1" s="1" t="s">
        <v>37</v>
      </c>
    </row>
    <row r="2">
      <c r="A2" s="6" t="s">
        <v>38</v>
      </c>
    </row>
    <row r="4">
      <c r="A4" s="2" t="s">
        <v>39</v>
      </c>
    </row>
    <row r="5">
      <c r="A5" s="0" t="s">
        <v>40</v>
      </c>
      <c r="C5" s="0"/>
    </row>
    <row r="6">
      <c r="A6" s="0" t="s">
        <v>41</v>
      </c>
      <c r="C6" s="0">
        <v>10</v>
      </c>
    </row>
    <row r="7">
      <c r="A7" s="0" t="s">
        <v>42</v>
      </c>
      <c r="C7" s="0">
        <v>19</v>
      </c>
    </row>
    <row r="8">
      <c r="A8" s="0" t="s">
        <v>43</v>
      </c>
      <c r="C8" s="0">
        <f>IFERROR(AVERAGE(INDEX('Game Log'!$I:$I,C6):INDEX('Game Log'!$I:$I,C7)),"")</f>
      </c>
    </row>
    <row r="9">
      <c r="A9" s="0" t="s">
        <v>44</v>
      </c>
      <c r="C9" s="0">
        <f>IFERROR(AVERAGE(INDEX('Game Log'!$J:$J,C6):INDEX('Game Log'!$J:$J,C7)),"")</f>
      </c>
    </row>
    <row r="10">
      <c r="A10" s="0" t="s">
        <v>45</v>
      </c>
      <c r="C10" s="5">
        <f>IFERROR(COUNTIF(INDEX('Game Log'!$D:$D,C6):INDEX('Game Log'!$D:$D,C7),"W")/COUNTA(INDEX('Game Log'!$D:$D,C6):INDEX('Game Log'!$D:$D,C7)),"")</f>
      </c>
    </row>
    <row r="11">
      <c r="A11" s="0" t="s">
        <v>46</v>
      </c>
      <c r="C11" s="0" t="s">
        <v>47</v>
      </c>
    </row>
    <row r="12">
      <c r="A12" s="3" t="s">
        <v>48</v>
      </c>
      <c r="C12" s="4"/>
    </row>
    <row r="14">
      <c r="A14" s="2" t="s">
        <v>49</v>
      </c>
    </row>
    <row r="15">
      <c r="A15" s="0" t="s">
        <v>40</v>
      </c>
      <c r="C15" s="0"/>
    </row>
    <row r="16">
      <c r="A16" s="0" t="s">
        <v>41</v>
      </c>
      <c r="C16" s="0">
        <v>20</v>
      </c>
    </row>
    <row r="17">
      <c r="A17" s="0" t="s">
        <v>42</v>
      </c>
      <c r="C17" s="0">
        <v>29</v>
      </c>
    </row>
    <row r="18">
      <c r="A18" s="0" t="s">
        <v>43</v>
      </c>
      <c r="C18" s="0">
        <f>IFERROR(AVERAGE(INDEX('Game Log'!$I:$I,C16):INDEX('Game Log'!$I:$I,C17)),"")</f>
      </c>
    </row>
    <row r="19">
      <c r="A19" s="0" t="s">
        <v>44</v>
      </c>
      <c r="C19" s="0">
        <f>IFERROR(AVERAGE(INDEX('Game Log'!$J:$J,C16):INDEX('Game Log'!$J:$J,C17)),"")</f>
      </c>
    </row>
    <row r="20">
      <c r="A20" s="0" t="s">
        <v>45</v>
      </c>
      <c r="C20" s="5">
        <f>IFERROR(COUNTIF(INDEX('Game Log'!$D:$D,C16):INDEX('Game Log'!$D:$D,C17),"W")/COUNTA(INDEX('Game Log'!$D:$D,C16):INDEX('Game Log'!$D:$D,C17)),"")</f>
      </c>
    </row>
    <row r="21">
      <c r="A21" s="0" t="s">
        <v>46</v>
      </c>
      <c r="C21" s="0">
        <f>IFERROR(C18-C8,"")</f>
      </c>
    </row>
    <row r="22">
      <c r="A22" s="3" t="s">
        <v>48</v>
      </c>
      <c r="C22" s="4"/>
    </row>
    <row r="24">
      <c r="A24" s="2" t="s">
        <v>50</v>
      </c>
    </row>
    <row r="25">
      <c r="A25" s="0" t="s">
        <v>40</v>
      </c>
      <c r="C25" s="0"/>
    </row>
    <row r="26">
      <c r="A26" s="0" t="s">
        <v>41</v>
      </c>
      <c r="C26" s="0">
        <v>30</v>
      </c>
    </row>
    <row r="27">
      <c r="A27" s="0" t="s">
        <v>42</v>
      </c>
      <c r="C27" s="0">
        <v>39</v>
      </c>
    </row>
    <row r="28">
      <c r="A28" s="0" t="s">
        <v>43</v>
      </c>
      <c r="C28" s="0">
        <f>IFERROR(AVERAGE(INDEX('Game Log'!$I:$I,C26):INDEX('Game Log'!$I:$I,C27)),"")</f>
      </c>
    </row>
    <row r="29">
      <c r="A29" s="0" t="s">
        <v>44</v>
      </c>
      <c r="C29" s="0">
        <f>IFERROR(AVERAGE(INDEX('Game Log'!$J:$J,C26):INDEX('Game Log'!$J:$J,C27)),"")</f>
      </c>
    </row>
    <row r="30">
      <c r="A30" s="0" t="s">
        <v>45</v>
      </c>
      <c r="C30" s="5">
        <f>IFERROR(COUNTIF(INDEX('Game Log'!$D:$D,C26):INDEX('Game Log'!$D:$D,C27),"W")/COUNTA(INDEX('Game Log'!$D:$D,C26):INDEX('Game Log'!$D:$D,C27)),"")</f>
      </c>
    </row>
    <row r="31">
      <c r="A31" s="0" t="s">
        <v>46</v>
      </c>
      <c r="C31" s="0">
        <f>IFERROR(C28-C18,"")</f>
      </c>
    </row>
    <row r="32">
      <c r="A32" s="3" t="s">
        <v>48</v>
      </c>
      <c r="C32" s="4"/>
    </row>
  </sheetData>
</worksheet>
</file>

<file path=xl/worksheets/sheet5.xml><?xml version="1.0" encoding="utf-8"?>
<worksheet xmlns="http://schemas.openxmlformats.org/spreadsheetml/2006/main">
  <dimension ref="A1:E19"/>
  <sheetViews>
    <sheetView workbookViewId="0"/>
  </sheetViews>
  <sheetFormatPr defaultRowHeight="15"/>
  <cols>
    <col min="1" max="1" width="20" customWidth="1"/>
    <col min="2" max="2" width="10" customWidth="1"/>
    <col min="3" max="3" width="10" customWidth="1"/>
    <col min="4" max="4" width="10" customWidth="1"/>
    <col min="5" max="5" width="40" customWidth="1"/>
  </cols>
  <sheetData>
    <row r="1">
      <c r="A1" s="1" t="s">
        <v>51</v>
      </c>
    </row>
    <row r="2">
      <c r="A2" s="6" t="s">
        <v>52</v>
      </c>
    </row>
    <row r="4">
      <c r="A4" s="2" t="s">
        <v>18</v>
      </c>
      <c r="B4" s="2" t="s">
        <v>53</v>
      </c>
      <c r="C4" s="2" t="s">
        <v>54</v>
      </c>
      <c r="D4" s="2" t="s">
        <v>55</v>
      </c>
      <c r="E4" s="2" t="s">
        <v>56</v>
      </c>
    </row>
    <row r="5">
      <c r="A5" s="0"/>
      <c r="B5" s="0"/>
      <c r="C5" s="0"/>
      <c r="D5" s="0"/>
      <c r="E5" s="4"/>
    </row>
    <row r="6">
      <c r="A6" s="0"/>
      <c r="B6" s="0"/>
      <c r="C6" s="0"/>
      <c r="D6" s="0"/>
      <c r="E6" s="4"/>
    </row>
    <row r="7">
      <c r="A7" s="0"/>
      <c r="B7" s="0"/>
      <c r="C7" s="0"/>
      <c r="D7" s="0"/>
      <c r="E7" s="4"/>
    </row>
    <row r="8">
      <c r="A8" s="0"/>
      <c r="B8" s="0"/>
      <c r="C8" s="0"/>
      <c r="D8" s="0"/>
      <c r="E8" s="4"/>
    </row>
    <row r="9">
      <c r="A9" s="0"/>
      <c r="B9" s="0"/>
      <c r="C9" s="0"/>
      <c r="D9" s="0"/>
      <c r="E9" s="4"/>
    </row>
    <row r="10">
      <c r="A10" s="0"/>
      <c r="B10" s="0"/>
      <c r="C10" s="0"/>
      <c r="D10" s="0"/>
      <c r="E10" s="4"/>
    </row>
    <row r="11">
      <c r="A11" s="0"/>
      <c r="B11" s="0"/>
      <c r="C11" s="0"/>
      <c r="D11" s="0"/>
      <c r="E11" s="4"/>
    </row>
    <row r="12">
      <c r="A12" s="0"/>
      <c r="B12" s="0"/>
      <c r="C12" s="0"/>
      <c r="D12" s="0"/>
      <c r="E12" s="4"/>
    </row>
    <row r="13">
      <c r="A13" s="0"/>
      <c r="B13" s="0"/>
      <c r="C13" s="0"/>
      <c r="D13" s="0"/>
      <c r="E13" s="4"/>
    </row>
    <row r="14">
      <c r="A14" s="0"/>
      <c r="B14" s="0"/>
      <c r="C14" s="0"/>
      <c r="D14" s="0"/>
      <c r="E14" s="4"/>
    </row>
    <row r="15">
      <c r="A15" s="0"/>
      <c r="B15" s="0"/>
      <c r="C15" s="0"/>
      <c r="D15" s="0"/>
      <c r="E15" s="4"/>
    </row>
    <row r="16">
      <c r="A16" s="0"/>
      <c r="B16" s="0"/>
      <c r="C16" s="0"/>
      <c r="D16" s="0"/>
      <c r="E16" s="4"/>
    </row>
    <row r="17">
      <c r="A17" s="0"/>
      <c r="B17" s="0"/>
      <c r="C17" s="0"/>
      <c r="D17" s="0"/>
      <c r="E17" s="4"/>
    </row>
    <row r="18">
      <c r="A18" s="0"/>
      <c r="B18" s="0"/>
      <c r="C18" s="0"/>
      <c r="D18" s="0"/>
      <c r="E18" s="4"/>
    </row>
    <row r="19">
      <c r="A19" s="0"/>
      <c r="B19" s="0"/>
      <c r="C19" s="0"/>
      <c r="D19" s="0"/>
      <c r="E19" s="4"/>
    </row>
  </sheetData>
</worksheet>
</file>

<file path=xl/worksheets/sheet6.xml><?xml version="1.0" encoding="utf-8"?>
<worksheet xmlns="http://schemas.openxmlformats.org/spreadsheetml/2006/main">
  <dimension ref="A1:C16"/>
  <sheetViews>
    <sheetView workbookViewId="0"/>
  </sheetViews>
  <sheetFormatPr defaultRowHeight="15"/>
  <cols>
    <col min="1" max="1" width="16" customWidth="1"/>
    <col min="2" max="2" width="14" customWidth="1"/>
    <col min="3" max="3" width="14" customWidth="1"/>
  </cols>
  <sheetData>
    <row r="1">
      <c r="A1" s="1" t="s">
        <v>57</v>
      </c>
    </row>
    <row r="2">
      <c r="A2" s="6" t="s">
        <v>58</v>
      </c>
    </row>
    <row r="3">
      <c r="A3" s="6" t="s">
        <v>59</v>
      </c>
    </row>
    <row r="5">
      <c r="A5" s="2" t="s">
        <v>60</v>
      </c>
      <c r="B5" s="2" t="s">
        <v>61</v>
      </c>
      <c r="C5" s="2" t="s">
        <v>62</v>
      </c>
    </row>
    <row r="6">
      <c r="A6" s="0" t="s">
        <v>63</v>
      </c>
      <c r="B6" s="0">
        <v>3</v>
      </c>
      <c r="C6" s="0">
        <v>5</v>
      </c>
    </row>
    <row r="7">
      <c r="A7" s="0" t="s">
        <v>64</v>
      </c>
      <c r="B7" s="0">
        <v>4</v>
      </c>
      <c r="C7" s="0">
        <v>6</v>
      </c>
    </row>
    <row r="8">
      <c r="A8" s="0" t="s">
        <v>13</v>
      </c>
      <c r="B8" s="0">
        <v>5</v>
      </c>
      <c r="C8" s="0">
        <v>7</v>
      </c>
    </row>
    <row r="9">
      <c r="A9" s="0" t="s">
        <v>65</v>
      </c>
      <c r="B9" s="0">
        <v>6</v>
      </c>
      <c r="C9" s="0">
        <v>8</v>
      </c>
    </row>
    <row r="10">
      <c r="A10" s="0" t="s">
        <v>66</v>
      </c>
      <c r="B10" s="0">
        <v>7</v>
      </c>
      <c r="C10" s="0">
        <v>8.5</v>
      </c>
    </row>
    <row r="11">
      <c r="A11" s="0" t="s">
        <v>67</v>
      </c>
      <c r="B11" s="0">
        <v>7</v>
      </c>
      <c r="C11" s="0">
        <v>9</v>
      </c>
    </row>
    <row r="12">
      <c r="A12" s="0" t="s">
        <v>68</v>
      </c>
      <c r="B12" s="0">
        <v>8</v>
      </c>
      <c r="C12" s="0">
        <v>10</v>
      </c>
    </row>
    <row r="14">
      <c r="A14" s="3" t="s">
        <v>69</v>
      </c>
    </row>
    <row r="15">
      <c r="A15" s="0" t="s">
        <v>70</v>
      </c>
      <c r="B15" s="0">
        <v>90</v>
      </c>
      <c r="C15" s="0" t="s">
        <v>71</v>
      </c>
    </row>
    <row r="16">
      <c r="A16" s="0" t="s">
        <v>72</v>
      </c>
      <c r="B16" s="0">
        <v>107</v>
      </c>
      <c r="C16" s="0" t="s">
        <v>73</v>
      </c>
    </row>
  </sheetData>
</worksheet>
</file>